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1"/>
  </bookViews>
  <sheets>
    <sheet name="wzór WPI" sheetId="1" r:id="rId1"/>
    <sheet name="wzór WPI (2)" sheetId="2" r:id="rId2"/>
    <sheet name="wzór WPI uwzględniajacy konsult" sheetId="3" r:id="rId3"/>
  </sheets>
  <definedNames>
    <definedName name="_xlnm.Print_Area" localSheetId="0">'wzór WPI'!$A$4:$N$31</definedName>
    <definedName name="_xlnm.Print_Area" localSheetId="1">'wzór WPI (2)'!$A$4:$N$30</definedName>
  </definedNames>
  <calcPr fullCalcOnLoad="1"/>
</workbook>
</file>

<file path=xl/sharedStrings.xml><?xml version="1.0" encoding="utf-8"?>
<sst xmlns="http://schemas.openxmlformats.org/spreadsheetml/2006/main" count="118" uniqueCount="50">
  <si>
    <t>Lp.</t>
  </si>
  <si>
    <t>Nazwa zadania</t>
  </si>
  <si>
    <t>Nakłady całkowite w tysiącach złotych</t>
  </si>
  <si>
    <t>OGÓŁEM</t>
  </si>
  <si>
    <t xml:space="preserve">1 cel strategiczny:   </t>
  </si>
  <si>
    <t>2 cel strategiczny:</t>
  </si>
  <si>
    <t>lata nastepne</t>
  </si>
  <si>
    <t>środki własne</t>
  </si>
  <si>
    <t>Wieloletni Plan Inwestycyjny Gminy …../Powiatu……</t>
  </si>
  <si>
    <t>źródła zewnętrzne</t>
  </si>
  <si>
    <t>środki własne*</t>
  </si>
  <si>
    <t>źródła zewnętrzne*</t>
  </si>
  <si>
    <t>* za środki własne uważa się środki własne budżetu
 - źródła zewnętrze rozumiane jako dotacje z Funduszy, inicjatyw europejskich itp..</t>
  </si>
  <si>
    <t>Punktacja na podstawie kryteriów wyboru projektów do WPI w trakcie konsultacji społecznych **</t>
  </si>
  <si>
    <t>** w trakcie konsultacji społecznych i wyboru projektów (zadań) do Wieloletniego Planu Inwestycyjnego możliwe jest pozycjonowanie (punktowanie) ważności projektów (zadań) na podstawie ustalonych przez Radę Powiatu (Radę Gminy) kryteriów wyboru projektów. Dobór kryteriów i skali oceny zależy od autorów strategii lecz powinien byc zaakceptowany przez Radę Powiatu lub Radę Gminy.</t>
  </si>
  <si>
    <t>Instytucja odpowiedzialna za wdrażanie</t>
  </si>
  <si>
    <r>
      <t>PRZYKŁADOWE KRYTERIA KWALIFIKACJI ZADAŃ INWESTYCYJNYCH DO WPI</t>
    </r>
    <r>
      <rPr>
        <sz val="10"/>
        <rFont val="Arial"/>
        <family val="0"/>
      </rPr>
      <t xml:space="preserve">:                                                                                (DO WYBORU)
• Kompetencyjność (ocena, czy zgłoszona propozycja inwestycji mieści się w kompetencjach działania samorządu gminnego).
• Zgodność ze Strategią Rozwoju Lokalnego i polityką przestrzenna
• Możliwość realizacji zadania (ocena, czy propozycja inwestycji jest technicznie i technologicznie możliwa do wykonania)
• konieczność realizacji zadania (np. obowiązek wynikający z ustaw, uchwał)
• generowanie największych korzyści dla mieszkańców i ich warunków zamieszkania, obsługi i wypoczynku,
• zapewnienie ochrony zasobów i walorów środowiska przyrodniczego oraz poprawę jego stanu,
• sprzyjanie zwiększaniu aktywności gospodarczej funkcjonujących podmiotów
• gospodarczych oraz podnoszeniu atrakcyjności lokalizacyjnej dla nowych inwestorów,
• realne podstawy do ubiegania się o środki pomocowe z Unii Europejskiej oraz preferencyjne kredyty bankowe, a także dotacje z budżetu państwa,
• stopień zaawansowania : przygotowanie do realizacji pod względem formalno-prawnym i projektowo-technicznym,
• inwestycje kontynuowane
• planowany czas realizacji zadania
• przestrzenny zasięg oddziaływania inwestycji
• powiązania z innymi zadaniami
• skala poparcia społecznego
• korzyści o charakterze gospodarczym
• pewność źródeł finansowania
• korzyści o charakterze ekologicznym
</t>
    </r>
  </si>
  <si>
    <t>Nazwa programu/ zadania</t>
  </si>
  <si>
    <t>okres realizacji</t>
  </si>
  <si>
    <t>Przewidywany okres realizacji</t>
  </si>
  <si>
    <t>Cel programu/zadania</t>
  </si>
  <si>
    <t>1.</t>
  </si>
  <si>
    <t>Budowa kanalizacji sanitarnej i deszczowej w Szczebrzeszynie</t>
  </si>
  <si>
    <t>Urząd Miejski w Szczebrzeszynie</t>
  </si>
  <si>
    <t>Zwiększenie dostepu mieszkańców gminy do infrastruktury sportowej</t>
  </si>
  <si>
    <t>Budowa oświetlenia ulicznego w Szczebrzeszynie</t>
  </si>
  <si>
    <t>Poprawa warunków życia mieszkańców i bezpieczeństwa</t>
  </si>
  <si>
    <t>Poprawa jakości życia mieszkańców</t>
  </si>
  <si>
    <t>Ochrona środowiska, poprawa warunków życia mieszkańców</t>
  </si>
  <si>
    <t>Ogółem:</t>
  </si>
  <si>
    <t>Wydatki związane w wieloletnimi programami inwestycyjnymi</t>
  </si>
  <si>
    <t xml:space="preserve">Nakłady całkowite </t>
  </si>
  <si>
    <t>Cel zadania</t>
  </si>
  <si>
    <t>Poprawa lokalnej sieci komunikacyjnej i infrastruktury towarzyszącej</t>
  </si>
  <si>
    <t>Sport i turystyka</t>
  </si>
  <si>
    <t>Gospodarka wodno - ściekowa</t>
  </si>
  <si>
    <t>Budowa sieci wodociągowej Topólcza - Kawęczynek</t>
  </si>
  <si>
    <t>Jednostka odpowiedzialna za realizację zadania</t>
  </si>
  <si>
    <t>Kultura i ochrona zabytków</t>
  </si>
  <si>
    <t xml:space="preserve">Renowacja zabytkowego obiektu Miejskiego Domu Kultury w Szczebrzeszynie - (wydatki nie objęte umową o dofinansowanie ze środków unijnych ) </t>
  </si>
  <si>
    <t>Tworzenie warunków powszechnej dostępności do dóbr kultury, poprawa jakości zycia mieszkańców</t>
  </si>
  <si>
    <t>Przebudowa i rozbudowa stadionu sportowego w Szczebrzeszynie</t>
  </si>
  <si>
    <t>2010-2012</t>
  </si>
  <si>
    <t>2010-2011</t>
  </si>
  <si>
    <t>2010 - 2011</t>
  </si>
  <si>
    <t>przed zmianą</t>
  </si>
  <si>
    <t>zmiana</t>
  </si>
  <si>
    <t>po zmianie</t>
  </si>
  <si>
    <t>Budowa sieci wodociągowej w miejscowości Brody Duże</t>
  </si>
  <si>
    <t>Przebudowa ulicy Trębackiej w Szczebrzeszynie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</si>
</sst>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51" applyFont="1" applyBorder="1" applyAlignment="1">
      <alignment horizontal="center" vertical="center" wrapText="1"/>
      <protection/>
    </xf>
    <xf numFmtId="3" fontId="1" fillId="0" borderId="10" xfId="51" applyNumberFormat="1" applyFont="1" applyBorder="1" applyAlignment="1">
      <alignment horizontal="center" vertical="center" wrapText="1"/>
      <protection/>
    </xf>
    <xf numFmtId="3" fontId="1" fillId="0" borderId="0" xfId="51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12" xfId="51" applyFont="1" applyBorder="1" applyAlignment="1">
      <alignment horizontal="center" vertical="center" wrapText="1"/>
      <protection/>
    </xf>
    <xf numFmtId="3" fontId="1" fillId="0" borderId="11" xfId="51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23" xfId="51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23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0" fillId="0" borderId="39" xfId="0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ł. 4 Wieloletni Plan Inwestycyjny_Kopia Kopia Kopia Kopia uchwały- zmiany budzetu 20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37"/>
  <sheetViews>
    <sheetView view="pageBreakPreview" zoomScaleNormal="75" zoomScaleSheetLayoutView="100" zoomScalePageLayoutView="0" workbookViewId="0" topLeftCell="A25">
      <selection activeCell="C29" sqref="C29"/>
    </sheetView>
  </sheetViews>
  <sheetFormatPr defaultColWidth="9.140625" defaultRowHeight="12.75"/>
  <cols>
    <col min="1" max="1" width="5.140625" style="0" customWidth="1"/>
    <col min="2" max="2" width="27.7109375" style="0" customWidth="1"/>
    <col min="3" max="3" width="31.8515625" style="0" customWidth="1"/>
    <col min="4" max="4" width="25.421875" style="0" customWidth="1"/>
    <col min="5" max="5" width="14.28125" style="0" customWidth="1"/>
    <col min="6" max="6" width="14.7109375" style="0" customWidth="1"/>
    <col min="7" max="7" width="12.8515625" style="0" customWidth="1"/>
    <col min="8" max="8" width="11.28125" style="0" customWidth="1"/>
    <col min="9" max="9" width="13.140625" style="0" customWidth="1"/>
    <col min="10" max="10" width="14.421875" style="0" customWidth="1"/>
    <col min="11" max="11" width="13.7109375" style="0" customWidth="1"/>
    <col min="12" max="12" width="15.421875" style="0" customWidth="1"/>
    <col min="13" max="13" width="14.00390625" style="0" customWidth="1"/>
    <col min="14" max="14" width="15.00390625" style="0" customWidth="1"/>
  </cols>
  <sheetData>
    <row r="7" spans="1:14" ht="12.75">
      <c r="A7" s="74" t="s">
        <v>30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8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3.75" customHeight="1" hidden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3.7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3.75" customHeigh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4.75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6.5" customHeight="1">
      <c r="A13" s="62" t="s">
        <v>0</v>
      </c>
      <c r="B13" s="55" t="s">
        <v>17</v>
      </c>
      <c r="C13" s="55" t="s">
        <v>32</v>
      </c>
      <c r="D13" s="55" t="s">
        <v>37</v>
      </c>
      <c r="E13" s="55" t="s">
        <v>18</v>
      </c>
      <c r="F13" s="75" t="s">
        <v>31</v>
      </c>
      <c r="G13" s="75"/>
      <c r="H13" s="75"/>
      <c r="I13" s="75"/>
      <c r="J13" s="75"/>
      <c r="K13" s="75"/>
      <c r="L13" s="75"/>
      <c r="M13" s="75"/>
      <c r="N13" s="76"/>
    </row>
    <row r="14" spans="1:14" ht="15.75">
      <c r="A14" s="63"/>
      <c r="B14" s="56"/>
      <c r="C14" s="56"/>
      <c r="D14" s="56"/>
      <c r="E14" s="56"/>
      <c r="F14" s="61" t="s">
        <v>3</v>
      </c>
      <c r="G14" s="50">
        <v>2010</v>
      </c>
      <c r="H14" s="51"/>
      <c r="I14" s="51"/>
      <c r="J14" s="51"/>
      <c r="K14" s="77">
        <v>2011</v>
      </c>
      <c r="L14" s="78"/>
      <c r="M14" s="79">
        <v>2012</v>
      </c>
      <c r="N14" s="80"/>
    </row>
    <row r="15" spans="1:14" ht="20.25" customHeight="1">
      <c r="A15" s="63"/>
      <c r="B15" s="56"/>
      <c r="C15" s="56"/>
      <c r="D15" s="56"/>
      <c r="E15" s="56"/>
      <c r="F15" s="56"/>
      <c r="G15" s="52" t="s">
        <v>7</v>
      </c>
      <c r="H15" s="53"/>
      <c r="I15" s="54"/>
      <c r="J15" s="61" t="s">
        <v>9</v>
      </c>
      <c r="K15" s="50" t="s">
        <v>7</v>
      </c>
      <c r="L15" s="50" t="s">
        <v>9</v>
      </c>
      <c r="M15" s="50" t="s">
        <v>7</v>
      </c>
      <c r="N15" s="81" t="s">
        <v>9</v>
      </c>
    </row>
    <row r="16" spans="1:14" ht="12.75">
      <c r="A16" s="64"/>
      <c r="B16" s="57"/>
      <c r="C16" s="57"/>
      <c r="D16" s="57"/>
      <c r="E16" s="57"/>
      <c r="F16" s="57"/>
      <c r="G16" s="37" t="s">
        <v>45</v>
      </c>
      <c r="H16" s="36" t="s">
        <v>46</v>
      </c>
      <c r="I16" s="36" t="s">
        <v>47</v>
      </c>
      <c r="J16" s="66"/>
      <c r="K16" s="51"/>
      <c r="L16" s="51"/>
      <c r="M16" s="58"/>
      <c r="N16" s="82"/>
    </row>
    <row r="17" spans="1:14" ht="11.2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"/>
      <c r="M17" s="2"/>
      <c r="N17" s="4"/>
    </row>
    <row r="18" spans="1:14" ht="33" customHeight="1">
      <c r="A18" s="71" t="s">
        <v>35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ht="80.25" customHeight="1">
      <c r="A19" s="16" t="s">
        <v>21</v>
      </c>
      <c r="B19" s="17" t="s">
        <v>22</v>
      </c>
      <c r="C19" s="17" t="s">
        <v>28</v>
      </c>
      <c r="D19" s="17" t="s">
        <v>23</v>
      </c>
      <c r="E19" s="17" t="s">
        <v>42</v>
      </c>
      <c r="F19" s="22">
        <f>SUM(I19:N19)</f>
        <v>7166747</v>
      </c>
      <c r="G19" s="18">
        <v>455000</v>
      </c>
      <c r="H19" s="18">
        <v>-395000</v>
      </c>
      <c r="I19" s="18">
        <f>G19+H19</f>
        <v>60000</v>
      </c>
      <c r="J19" s="18">
        <v>0</v>
      </c>
      <c r="K19" s="18">
        <v>1200000</v>
      </c>
      <c r="L19" s="18">
        <v>3451165</v>
      </c>
      <c r="M19" s="26">
        <v>680000</v>
      </c>
      <c r="N19" s="39">
        <v>1775582</v>
      </c>
    </row>
    <row r="20" spans="1:14" ht="62.25" customHeight="1">
      <c r="A20" s="16">
        <v>2</v>
      </c>
      <c r="B20" s="17" t="s">
        <v>48</v>
      </c>
      <c r="C20" s="17" t="s">
        <v>27</v>
      </c>
      <c r="D20" s="17" t="s">
        <v>23</v>
      </c>
      <c r="E20" s="17">
        <v>2010</v>
      </c>
      <c r="F20" s="22">
        <f>SUM(I20:N20)</f>
        <v>25000</v>
      </c>
      <c r="G20" s="18">
        <v>25000</v>
      </c>
      <c r="H20" s="18">
        <v>0</v>
      </c>
      <c r="I20" s="18">
        <f>G20+H20</f>
        <v>25000</v>
      </c>
      <c r="J20" s="18">
        <v>0</v>
      </c>
      <c r="K20" s="18">
        <v>0</v>
      </c>
      <c r="L20" s="18">
        <v>0</v>
      </c>
      <c r="M20" s="26">
        <v>0</v>
      </c>
      <c r="N20" s="39">
        <v>0</v>
      </c>
    </row>
    <row r="21" spans="1:14" ht="78.75" customHeight="1">
      <c r="A21" s="16">
        <v>3</v>
      </c>
      <c r="B21" s="17" t="s">
        <v>36</v>
      </c>
      <c r="C21" s="17" t="s">
        <v>27</v>
      </c>
      <c r="D21" s="17" t="s">
        <v>23</v>
      </c>
      <c r="E21" s="17" t="s">
        <v>43</v>
      </c>
      <c r="F21" s="22">
        <f>SUM(I21:N21)</f>
        <v>250000</v>
      </c>
      <c r="G21" s="18">
        <v>0</v>
      </c>
      <c r="H21" s="18">
        <v>0</v>
      </c>
      <c r="I21" s="18">
        <f>G21+H21</f>
        <v>0</v>
      </c>
      <c r="J21" s="18">
        <v>0</v>
      </c>
      <c r="K21" s="18">
        <v>250000</v>
      </c>
      <c r="L21" s="18">
        <v>0</v>
      </c>
      <c r="M21" s="19">
        <v>0</v>
      </c>
      <c r="N21" s="40">
        <v>0</v>
      </c>
    </row>
    <row r="22" spans="1:14" ht="19.5" customHeight="1">
      <c r="A22" s="35"/>
      <c r="B22" s="21"/>
      <c r="C22" s="21"/>
      <c r="D22" s="21"/>
      <c r="E22" s="21"/>
      <c r="F22" s="23"/>
      <c r="G22" s="23"/>
      <c r="H22" s="23"/>
      <c r="I22" s="24"/>
      <c r="J22" s="24"/>
      <c r="K22" s="24"/>
      <c r="L22" s="24"/>
      <c r="M22" s="25"/>
      <c r="N22" s="41"/>
    </row>
    <row r="23" spans="1:14" ht="42" customHeight="1">
      <c r="A23" s="67" t="s">
        <v>33</v>
      </c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71.25" customHeight="1">
      <c r="A24" s="35">
        <v>4</v>
      </c>
      <c r="B24" s="20" t="s">
        <v>25</v>
      </c>
      <c r="C24" s="17" t="s">
        <v>26</v>
      </c>
      <c r="D24" s="17" t="s">
        <v>23</v>
      </c>
      <c r="E24" s="17" t="s">
        <v>42</v>
      </c>
      <c r="F24" s="22">
        <f>SUM(I24:N24)</f>
        <v>615000</v>
      </c>
      <c r="G24" s="18">
        <v>100000</v>
      </c>
      <c r="H24" s="18">
        <v>0</v>
      </c>
      <c r="I24" s="18">
        <f>G24+H24</f>
        <v>100000</v>
      </c>
      <c r="J24" s="18">
        <v>0</v>
      </c>
      <c r="K24" s="18">
        <v>110000</v>
      </c>
      <c r="L24" s="18">
        <v>140000</v>
      </c>
      <c r="M24" s="26">
        <v>130000</v>
      </c>
      <c r="N24" s="42">
        <v>135000</v>
      </c>
    </row>
    <row r="25" spans="1:14" ht="71.25" customHeight="1">
      <c r="A25" s="17">
        <v>5</v>
      </c>
      <c r="B25" s="20" t="s">
        <v>49</v>
      </c>
      <c r="C25" s="17" t="s">
        <v>26</v>
      </c>
      <c r="D25" s="17" t="s">
        <v>23</v>
      </c>
      <c r="E25" s="17">
        <v>2011</v>
      </c>
      <c r="F25" s="22">
        <v>0</v>
      </c>
      <c r="G25" s="18">
        <v>0</v>
      </c>
      <c r="H25" s="18">
        <v>0</v>
      </c>
      <c r="I25" s="18">
        <v>0</v>
      </c>
      <c r="J25" s="18">
        <v>0</v>
      </c>
      <c r="K25" s="18">
        <v>369800</v>
      </c>
      <c r="L25" s="18">
        <v>0</v>
      </c>
      <c r="M25" s="26">
        <v>0</v>
      </c>
      <c r="N25" s="26"/>
    </row>
    <row r="26" spans="1:14" ht="26.25" customHeight="1">
      <c r="A26" s="65" t="s">
        <v>34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1:14" ht="93" customHeight="1">
      <c r="A27" s="16">
        <v>6</v>
      </c>
      <c r="B27" s="17" t="s">
        <v>41</v>
      </c>
      <c r="C27" s="17" t="s">
        <v>24</v>
      </c>
      <c r="D27" s="17" t="s">
        <v>23</v>
      </c>
      <c r="E27" s="17" t="s">
        <v>44</v>
      </c>
      <c r="F27" s="22">
        <f>SUM(I27:N27)</f>
        <v>30000</v>
      </c>
      <c r="G27" s="18">
        <v>20000</v>
      </c>
      <c r="H27" s="18">
        <v>10000</v>
      </c>
      <c r="I27" s="18">
        <f>G27+H27</f>
        <v>30000</v>
      </c>
      <c r="J27" s="18">
        <v>0</v>
      </c>
      <c r="K27" s="18">
        <v>0</v>
      </c>
      <c r="L27" s="18">
        <v>0</v>
      </c>
      <c r="M27" s="19">
        <v>0</v>
      </c>
      <c r="N27" s="40">
        <v>0</v>
      </c>
    </row>
    <row r="28" spans="1:18" ht="28.5" customHeight="1">
      <c r="A28" s="47" t="s">
        <v>38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34"/>
      <c r="P28" s="34"/>
      <c r="Q28" s="34"/>
      <c r="R28" s="34"/>
    </row>
    <row r="29" spans="1:18" ht="105.75" customHeight="1">
      <c r="A29" s="43">
        <v>7</v>
      </c>
      <c r="B29" s="27" t="s">
        <v>39</v>
      </c>
      <c r="C29" s="27" t="s">
        <v>40</v>
      </c>
      <c r="D29" s="27" t="s">
        <v>23</v>
      </c>
      <c r="E29" s="27">
        <v>2010</v>
      </c>
      <c r="F29" s="22">
        <f>SUM(I29:N29)</f>
        <v>200000</v>
      </c>
      <c r="G29" s="18">
        <v>200000</v>
      </c>
      <c r="H29" s="18">
        <v>0</v>
      </c>
      <c r="I29" s="18">
        <f>G29+H29</f>
        <v>200000</v>
      </c>
      <c r="J29" s="28">
        <v>0</v>
      </c>
      <c r="K29" s="18">
        <v>0</v>
      </c>
      <c r="L29" s="28">
        <v>0</v>
      </c>
      <c r="M29" s="28">
        <v>0</v>
      </c>
      <c r="N29" s="44">
        <v>0</v>
      </c>
      <c r="O29" s="29"/>
      <c r="P29" s="29"/>
      <c r="Q29" s="29"/>
      <c r="R29" s="29"/>
    </row>
    <row r="30" spans="1:14" ht="49.5" customHeight="1" thickBot="1">
      <c r="A30" s="30"/>
      <c r="B30" s="38" t="s">
        <v>29</v>
      </c>
      <c r="C30" s="31"/>
      <c r="D30" s="31"/>
      <c r="E30" s="31"/>
      <c r="F30" s="32">
        <f>I30+J30+K30+L30+M30+N30</f>
        <v>8656547</v>
      </c>
      <c r="G30" s="33">
        <f aca="true" t="shared" si="0" ref="G30:N30">SUM(G19:G29)</f>
        <v>800000</v>
      </c>
      <c r="H30" s="33">
        <f t="shared" si="0"/>
        <v>-385000</v>
      </c>
      <c r="I30" s="33">
        <f>SUM(I19:I29)</f>
        <v>415000</v>
      </c>
      <c r="J30" s="33">
        <f t="shared" si="0"/>
        <v>0</v>
      </c>
      <c r="K30" s="33">
        <f t="shared" si="0"/>
        <v>1929800</v>
      </c>
      <c r="L30" s="33">
        <f t="shared" si="0"/>
        <v>3591165</v>
      </c>
      <c r="M30" s="33">
        <f t="shared" si="0"/>
        <v>810000</v>
      </c>
      <c r="N30" s="33">
        <f t="shared" si="0"/>
        <v>1910582</v>
      </c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4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70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84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</sheetData>
  <sheetProtection/>
  <mergeCells count="23">
    <mergeCell ref="A7:N9"/>
    <mergeCell ref="D13:D16"/>
    <mergeCell ref="F13:N13"/>
    <mergeCell ref="K14:L14"/>
    <mergeCell ref="M14:N14"/>
    <mergeCell ref="L15:L16"/>
    <mergeCell ref="N15:N16"/>
    <mergeCell ref="A31:N37"/>
    <mergeCell ref="E13:E16"/>
    <mergeCell ref="C13:C16"/>
    <mergeCell ref="F14:F16"/>
    <mergeCell ref="A13:A16"/>
    <mergeCell ref="A26:N26"/>
    <mergeCell ref="J15:J16"/>
    <mergeCell ref="K15:K16"/>
    <mergeCell ref="A23:N23"/>
    <mergeCell ref="A18:N18"/>
    <mergeCell ref="A17:K17"/>
    <mergeCell ref="A28:N28"/>
    <mergeCell ref="G14:J14"/>
    <mergeCell ref="G15:I15"/>
    <mergeCell ref="B13:B16"/>
    <mergeCell ref="M15:M16"/>
  </mergeCells>
  <printOptions/>
  <pageMargins left="0.7480314960629921" right="0.7480314960629921" top="0.6692913385826772" bottom="0.6692913385826772" header="0.35433070866141736" footer="0.2755905511811024"/>
  <pageSetup fitToHeight="1" fitToWidth="1" horizontalDpi="300" verticalDpi="300" orientation="landscape" paperSize="9" scale="54" r:id="rId1"/>
  <headerFooter alignWithMargins="0">
    <oddHeader>&amp;R&amp;12Załącznik nr 6  do uchwały  Nr XLVIII/271/10 RM w Szczebrzeszynie  z dnia 30.08.2010r. w sprawie zmian budżetu na 2010 rok</oddHeader>
    <oddFooter>&amp;CWydatki związane z wieloletnimi programami inwestycyjnymi w roku 2010&amp;R&amp;P</oddFooter>
  </headerFooter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36"/>
  <sheetViews>
    <sheetView tabSelected="1" view="pageBreakPreview" zoomScaleNormal="75" zoomScaleSheetLayoutView="100" zoomScalePageLayoutView="0" workbookViewId="0" topLeftCell="D24">
      <selection activeCell="J19" sqref="J19"/>
    </sheetView>
  </sheetViews>
  <sheetFormatPr defaultColWidth="9.140625" defaultRowHeight="12.75"/>
  <cols>
    <col min="1" max="1" width="5.140625" style="0" customWidth="1"/>
    <col min="2" max="2" width="27.7109375" style="0" customWidth="1"/>
    <col min="3" max="3" width="31.8515625" style="0" customWidth="1"/>
    <col min="4" max="4" width="25.421875" style="0" customWidth="1"/>
    <col min="5" max="5" width="14.28125" style="0" customWidth="1"/>
    <col min="6" max="6" width="14.7109375" style="0" customWidth="1"/>
    <col min="7" max="7" width="12.8515625" style="0" customWidth="1"/>
    <col min="8" max="8" width="11.28125" style="0" customWidth="1"/>
    <col min="9" max="9" width="13.140625" style="0" customWidth="1"/>
    <col min="10" max="10" width="14.421875" style="0" customWidth="1"/>
    <col min="11" max="11" width="13.7109375" style="0" customWidth="1"/>
    <col min="12" max="12" width="15.421875" style="0" customWidth="1"/>
    <col min="13" max="13" width="14.00390625" style="0" customWidth="1"/>
    <col min="14" max="14" width="15.00390625" style="0" customWidth="1"/>
  </cols>
  <sheetData>
    <row r="7" spans="1:14" ht="12.75">
      <c r="A7" s="74" t="s">
        <v>30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8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3.75" customHeight="1" hidden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3.7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3.75" customHeigh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4.75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6.5" customHeight="1">
      <c r="A13" s="62" t="s">
        <v>0</v>
      </c>
      <c r="B13" s="55" t="s">
        <v>17</v>
      </c>
      <c r="C13" s="55" t="s">
        <v>32</v>
      </c>
      <c r="D13" s="55" t="s">
        <v>37</v>
      </c>
      <c r="E13" s="55" t="s">
        <v>18</v>
      </c>
      <c r="F13" s="75" t="s">
        <v>31</v>
      </c>
      <c r="G13" s="75"/>
      <c r="H13" s="75"/>
      <c r="I13" s="75"/>
      <c r="J13" s="75"/>
      <c r="K13" s="75"/>
      <c r="L13" s="75"/>
      <c r="M13" s="75"/>
      <c r="N13" s="76"/>
    </row>
    <row r="14" spans="1:14" ht="15.75">
      <c r="A14" s="63"/>
      <c r="B14" s="56"/>
      <c r="C14" s="56"/>
      <c r="D14" s="56"/>
      <c r="E14" s="56"/>
      <c r="F14" s="61" t="s">
        <v>3</v>
      </c>
      <c r="G14" s="50">
        <v>2010</v>
      </c>
      <c r="H14" s="51"/>
      <c r="I14" s="51"/>
      <c r="J14" s="51"/>
      <c r="K14" s="77">
        <v>2011</v>
      </c>
      <c r="L14" s="78"/>
      <c r="M14" s="79">
        <v>2012</v>
      </c>
      <c r="N14" s="80"/>
    </row>
    <row r="15" spans="1:14" ht="20.25" customHeight="1">
      <c r="A15" s="63"/>
      <c r="B15" s="56"/>
      <c r="C15" s="56"/>
      <c r="D15" s="56"/>
      <c r="E15" s="56"/>
      <c r="F15" s="56"/>
      <c r="G15" s="52" t="s">
        <v>7</v>
      </c>
      <c r="H15" s="53"/>
      <c r="I15" s="54"/>
      <c r="J15" s="61" t="s">
        <v>9</v>
      </c>
      <c r="K15" s="50" t="s">
        <v>7</v>
      </c>
      <c r="L15" s="50" t="s">
        <v>9</v>
      </c>
      <c r="M15" s="50" t="s">
        <v>7</v>
      </c>
      <c r="N15" s="81" t="s">
        <v>9</v>
      </c>
    </row>
    <row r="16" spans="1:14" ht="12.75">
      <c r="A16" s="64"/>
      <c r="B16" s="57"/>
      <c r="C16" s="57"/>
      <c r="D16" s="57"/>
      <c r="E16" s="57"/>
      <c r="F16" s="57"/>
      <c r="G16" s="37" t="s">
        <v>45</v>
      </c>
      <c r="H16" s="36" t="s">
        <v>46</v>
      </c>
      <c r="I16" s="36" t="s">
        <v>47</v>
      </c>
      <c r="J16" s="66"/>
      <c r="K16" s="51"/>
      <c r="L16" s="51"/>
      <c r="M16" s="58"/>
      <c r="N16" s="82"/>
    </row>
    <row r="17" spans="1:14" ht="11.2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"/>
      <c r="M17" s="2"/>
      <c r="N17" s="4"/>
    </row>
    <row r="18" spans="1:14" ht="33" customHeight="1">
      <c r="A18" s="71" t="s">
        <v>35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ht="80.25" customHeight="1">
      <c r="A19" s="16" t="s">
        <v>21</v>
      </c>
      <c r="B19" s="17" t="s">
        <v>22</v>
      </c>
      <c r="C19" s="17" t="s">
        <v>28</v>
      </c>
      <c r="D19" s="17" t="s">
        <v>23</v>
      </c>
      <c r="E19" s="17" t="s">
        <v>42</v>
      </c>
      <c r="F19" s="22">
        <f>SUM(I19:N19)</f>
        <v>7166747</v>
      </c>
      <c r="G19" s="18">
        <v>60000</v>
      </c>
      <c r="H19" s="18">
        <v>0</v>
      </c>
      <c r="I19" s="18">
        <f>G19+H19</f>
        <v>60000</v>
      </c>
      <c r="J19" s="18">
        <v>0</v>
      </c>
      <c r="K19" s="18">
        <v>1200000</v>
      </c>
      <c r="L19" s="18">
        <v>3451165</v>
      </c>
      <c r="M19" s="26">
        <v>680000</v>
      </c>
      <c r="N19" s="39">
        <v>1775582</v>
      </c>
    </row>
    <row r="20" spans="1:14" ht="62.25" customHeight="1">
      <c r="A20" s="16">
        <v>2</v>
      </c>
      <c r="B20" s="17" t="s">
        <v>48</v>
      </c>
      <c r="C20" s="17" t="s">
        <v>27</v>
      </c>
      <c r="D20" s="17" t="s">
        <v>23</v>
      </c>
      <c r="E20" s="17">
        <v>2010</v>
      </c>
      <c r="F20" s="22">
        <f>SUM(I20:N20)</f>
        <v>25000</v>
      </c>
      <c r="G20" s="18">
        <v>25000</v>
      </c>
      <c r="H20" s="18">
        <v>0</v>
      </c>
      <c r="I20" s="18">
        <f>G20+H20</f>
        <v>25000</v>
      </c>
      <c r="J20" s="18">
        <v>0</v>
      </c>
      <c r="K20" s="18">
        <v>0</v>
      </c>
      <c r="L20" s="18">
        <v>0</v>
      </c>
      <c r="M20" s="26">
        <v>0</v>
      </c>
      <c r="N20" s="39">
        <v>0</v>
      </c>
    </row>
    <row r="21" spans="1:14" ht="78.75" customHeight="1">
      <c r="A21" s="16">
        <v>3</v>
      </c>
      <c r="B21" s="17" t="s">
        <v>36</v>
      </c>
      <c r="C21" s="17" t="s">
        <v>27</v>
      </c>
      <c r="D21" s="17" t="s">
        <v>23</v>
      </c>
      <c r="E21" s="17" t="s">
        <v>43</v>
      </c>
      <c r="F21" s="22">
        <f>SUM(I21:N21)</f>
        <v>250000</v>
      </c>
      <c r="G21" s="18">
        <v>0</v>
      </c>
      <c r="H21" s="18">
        <v>0</v>
      </c>
      <c r="I21" s="18">
        <f>G21+H21</f>
        <v>0</v>
      </c>
      <c r="J21" s="18">
        <v>0</v>
      </c>
      <c r="K21" s="18">
        <v>250000</v>
      </c>
      <c r="L21" s="18">
        <v>0</v>
      </c>
      <c r="M21" s="19">
        <v>0</v>
      </c>
      <c r="N21" s="40">
        <v>0</v>
      </c>
    </row>
    <row r="22" spans="1:14" ht="19.5" customHeight="1">
      <c r="A22" s="35"/>
      <c r="B22" s="21"/>
      <c r="C22" s="21"/>
      <c r="D22" s="21"/>
      <c r="E22" s="21"/>
      <c r="F22" s="23"/>
      <c r="G22" s="23"/>
      <c r="H22" s="23"/>
      <c r="I22" s="24"/>
      <c r="J22" s="24"/>
      <c r="K22" s="24"/>
      <c r="L22" s="24"/>
      <c r="M22" s="25"/>
      <c r="N22" s="41"/>
    </row>
    <row r="23" spans="1:14" ht="42" customHeight="1">
      <c r="A23" s="67" t="s">
        <v>33</v>
      </c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71.25" customHeight="1">
      <c r="A24" s="35">
        <v>4</v>
      </c>
      <c r="B24" s="20" t="s">
        <v>25</v>
      </c>
      <c r="C24" s="17" t="s">
        <v>26</v>
      </c>
      <c r="D24" s="17" t="s">
        <v>23</v>
      </c>
      <c r="E24" s="17" t="s">
        <v>42</v>
      </c>
      <c r="F24" s="22">
        <f>SUM(I24:N24)</f>
        <v>585000</v>
      </c>
      <c r="G24" s="18">
        <v>100000</v>
      </c>
      <c r="H24" s="18">
        <v>-30000</v>
      </c>
      <c r="I24" s="18">
        <f>G24+H24</f>
        <v>70000</v>
      </c>
      <c r="J24" s="18">
        <v>0</v>
      </c>
      <c r="K24" s="18">
        <v>110000</v>
      </c>
      <c r="L24" s="18">
        <v>140000</v>
      </c>
      <c r="M24" s="26">
        <v>130000</v>
      </c>
      <c r="N24" s="42">
        <v>135000</v>
      </c>
    </row>
    <row r="25" spans="1:14" ht="26.25" customHeight="1">
      <c r="A25" s="65" t="s">
        <v>34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ht="93" customHeight="1">
      <c r="A26" s="16">
        <v>5</v>
      </c>
      <c r="B26" s="17" t="s">
        <v>41</v>
      </c>
      <c r="C26" s="17" t="s">
        <v>24</v>
      </c>
      <c r="D26" s="17" t="s">
        <v>23</v>
      </c>
      <c r="E26" s="17" t="s">
        <v>44</v>
      </c>
      <c r="F26" s="22">
        <f>SUM(I26:N26)</f>
        <v>50000</v>
      </c>
      <c r="G26" s="18">
        <v>30000</v>
      </c>
      <c r="H26" s="18">
        <v>20000</v>
      </c>
      <c r="I26" s="18">
        <f>G26+H26</f>
        <v>50000</v>
      </c>
      <c r="J26" s="18">
        <v>0</v>
      </c>
      <c r="K26" s="18">
        <v>0</v>
      </c>
      <c r="L26" s="18">
        <v>0</v>
      </c>
      <c r="M26" s="19">
        <v>0</v>
      </c>
      <c r="N26" s="40">
        <v>0</v>
      </c>
    </row>
    <row r="27" spans="1:18" ht="28.5" customHeight="1">
      <c r="A27" s="47" t="s">
        <v>38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34"/>
      <c r="P27" s="34"/>
      <c r="Q27" s="34"/>
      <c r="R27" s="34"/>
    </row>
    <row r="28" spans="1:18" ht="105.75" customHeight="1">
      <c r="A28" s="43">
        <v>6</v>
      </c>
      <c r="B28" s="27" t="s">
        <v>39</v>
      </c>
      <c r="C28" s="27" t="s">
        <v>40</v>
      </c>
      <c r="D28" s="27" t="s">
        <v>23</v>
      </c>
      <c r="E28" s="27">
        <v>2010</v>
      </c>
      <c r="F28" s="22">
        <f>SUM(I28:N28)</f>
        <v>175000</v>
      </c>
      <c r="G28" s="18">
        <v>200000</v>
      </c>
      <c r="H28" s="18">
        <v>-25000</v>
      </c>
      <c r="I28" s="18">
        <f>G28+H28</f>
        <v>175000</v>
      </c>
      <c r="J28" s="28">
        <v>0</v>
      </c>
      <c r="K28" s="18">
        <v>0</v>
      </c>
      <c r="L28" s="28">
        <v>0</v>
      </c>
      <c r="M28" s="28">
        <v>0</v>
      </c>
      <c r="N28" s="44">
        <v>0</v>
      </c>
      <c r="O28" s="29"/>
      <c r="P28" s="29"/>
      <c r="Q28" s="29"/>
      <c r="R28" s="29"/>
    </row>
    <row r="29" spans="1:14" ht="49.5" customHeight="1" thickBot="1">
      <c r="A29" s="30"/>
      <c r="B29" s="38" t="s">
        <v>29</v>
      </c>
      <c r="C29" s="31"/>
      <c r="D29" s="31"/>
      <c r="E29" s="31"/>
      <c r="F29" s="32">
        <f>I29+J29+K29+L29+M29+N29</f>
        <v>8251747</v>
      </c>
      <c r="G29" s="33">
        <f aca="true" t="shared" si="0" ref="G29:N29">SUM(G19:G28)</f>
        <v>415000</v>
      </c>
      <c r="H29" s="33">
        <f t="shared" si="0"/>
        <v>-35000</v>
      </c>
      <c r="I29" s="33">
        <f>SUM(I19:I28)</f>
        <v>380000</v>
      </c>
      <c r="J29" s="33">
        <f t="shared" si="0"/>
        <v>0</v>
      </c>
      <c r="K29" s="33">
        <f t="shared" si="0"/>
        <v>1560000</v>
      </c>
      <c r="L29" s="33">
        <f t="shared" si="0"/>
        <v>3591165</v>
      </c>
      <c r="M29" s="33">
        <f t="shared" si="0"/>
        <v>810000</v>
      </c>
      <c r="N29" s="33">
        <f t="shared" si="0"/>
        <v>1910582</v>
      </c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4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70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84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</sheetData>
  <sheetProtection/>
  <mergeCells count="23">
    <mergeCell ref="A17:K17"/>
    <mergeCell ref="A18:N18"/>
    <mergeCell ref="A23:N23"/>
    <mergeCell ref="A25:N25"/>
    <mergeCell ref="A27:N27"/>
    <mergeCell ref="A30:N36"/>
    <mergeCell ref="M14:N14"/>
    <mergeCell ref="G15:I15"/>
    <mergeCell ref="J15:J16"/>
    <mergeCell ref="K15:K16"/>
    <mergeCell ref="L15:L16"/>
    <mergeCell ref="M15:M16"/>
    <mergeCell ref="N15:N16"/>
    <mergeCell ref="A7:N9"/>
    <mergeCell ref="A13:A16"/>
    <mergeCell ref="B13:B16"/>
    <mergeCell ref="C13:C16"/>
    <mergeCell ref="D13:D16"/>
    <mergeCell ref="E13:E16"/>
    <mergeCell ref="F13:N13"/>
    <mergeCell ref="F14:F16"/>
    <mergeCell ref="G14:J14"/>
    <mergeCell ref="K14:L14"/>
  </mergeCells>
  <printOptions/>
  <pageMargins left="0.7480314960629921" right="0.7480314960629921" top="0.6692913385826772" bottom="0.6692913385826772" header="0.35433070866141736" footer="0.2755905511811024"/>
  <pageSetup fitToHeight="1" fitToWidth="1" horizontalDpi="300" verticalDpi="300" orientation="landscape" paperSize="9" scale="57" r:id="rId1"/>
  <headerFooter alignWithMargins="0">
    <oddHeader>&amp;R&amp;12Załącznik nr 5  do uchwały  Nr XLIX/281/10 RM w Szczebrzeszynie  z dnia 27.09.2010r. w sprawie zmian budżetu na 2010 rok</oddHeader>
    <oddFooter>&amp;CWydatki związane z wieloletnimi programami inwestycyjnymi w roku 2010&amp;R&amp;P</oddFooter>
  </headerFooter>
  <rowBreaks count="1" manualBreakCount="1">
    <brk id="2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2">
      <selection activeCell="A32" sqref="A32:Q36"/>
    </sheetView>
  </sheetViews>
  <sheetFormatPr defaultColWidth="9.140625" defaultRowHeight="12.75"/>
  <cols>
    <col min="2" max="2" width="29.140625" style="0" customWidth="1"/>
    <col min="3" max="6" width="24.00390625" style="0" customWidth="1"/>
    <col min="7" max="7" width="12.421875" style="0" customWidth="1"/>
  </cols>
  <sheetData>
    <row r="1" spans="1:17" ht="12.75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3.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5.75">
      <c r="A4" s="93" t="s">
        <v>0</v>
      </c>
      <c r="B4" s="84" t="s">
        <v>13</v>
      </c>
      <c r="C4" s="84" t="s">
        <v>1</v>
      </c>
      <c r="D4" s="84" t="s">
        <v>20</v>
      </c>
      <c r="E4" s="84" t="s">
        <v>15</v>
      </c>
      <c r="F4" s="84" t="s">
        <v>19</v>
      </c>
      <c r="G4" s="96" t="s">
        <v>2</v>
      </c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5.75">
      <c r="A5" s="94"/>
      <c r="B5" s="85"/>
      <c r="C5" s="85"/>
      <c r="D5" s="85"/>
      <c r="E5" s="85"/>
      <c r="F5" s="85"/>
      <c r="G5" s="98" t="s">
        <v>3</v>
      </c>
      <c r="H5" s="99">
        <v>2007</v>
      </c>
      <c r="I5" s="100"/>
      <c r="J5" s="99">
        <v>2008</v>
      </c>
      <c r="K5" s="100"/>
      <c r="L5" s="99">
        <v>2009</v>
      </c>
      <c r="M5" s="100"/>
      <c r="N5" s="101">
        <v>2010</v>
      </c>
      <c r="O5" s="102"/>
      <c r="P5" s="103" t="s">
        <v>6</v>
      </c>
      <c r="Q5" s="104"/>
    </row>
    <row r="6" spans="1:17" ht="47.25">
      <c r="A6" s="95"/>
      <c r="B6" s="86"/>
      <c r="C6" s="86"/>
      <c r="D6" s="86"/>
      <c r="E6" s="86"/>
      <c r="F6" s="86"/>
      <c r="G6" s="86"/>
      <c r="H6" s="11" t="s">
        <v>10</v>
      </c>
      <c r="I6" s="11" t="s">
        <v>11</v>
      </c>
      <c r="J6" s="11" t="s">
        <v>7</v>
      </c>
      <c r="K6" s="11" t="s">
        <v>9</v>
      </c>
      <c r="L6" s="11" t="s">
        <v>7</v>
      </c>
      <c r="M6" s="11" t="s">
        <v>9</v>
      </c>
      <c r="N6" s="11" t="s">
        <v>7</v>
      </c>
      <c r="O6" s="11" t="s">
        <v>9</v>
      </c>
      <c r="P6" s="11" t="s">
        <v>7</v>
      </c>
      <c r="Q6" s="11" t="s">
        <v>9</v>
      </c>
    </row>
    <row r="7" spans="1:17" ht="15.75">
      <c r="A7" s="45" t="s">
        <v>4</v>
      </c>
      <c r="B7" s="89"/>
      <c r="C7" s="46"/>
      <c r="D7" s="46"/>
      <c r="E7" s="46"/>
      <c r="F7" s="46"/>
      <c r="G7" s="46"/>
      <c r="H7" s="46"/>
      <c r="I7" s="46"/>
      <c r="J7" s="46"/>
      <c r="K7" s="46"/>
      <c r="L7" s="46"/>
      <c r="M7" s="1"/>
      <c r="N7" s="2"/>
      <c r="O7" s="2"/>
      <c r="P7" s="2"/>
      <c r="Q7" s="4"/>
    </row>
    <row r="8" spans="1:17" ht="15.75">
      <c r="A8" s="5">
        <v>1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2"/>
      <c r="O8" s="2"/>
      <c r="P8" s="2"/>
      <c r="Q8" s="4"/>
    </row>
    <row r="9" spans="1:17" ht="15.75">
      <c r="A9" s="5">
        <v>2</v>
      </c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2"/>
      <c r="O9" s="2"/>
      <c r="P9" s="2"/>
      <c r="Q9" s="4"/>
    </row>
    <row r="10" spans="1:17" ht="15.75">
      <c r="A10" s="5">
        <v>3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1"/>
      <c r="N10" s="2"/>
      <c r="O10" s="2"/>
      <c r="P10" s="2"/>
      <c r="Q10" s="4"/>
    </row>
    <row r="11" spans="1:17" ht="15.75">
      <c r="A11" s="5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1"/>
      <c r="N11" s="2"/>
      <c r="O11" s="2"/>
      <c r="P11" s="2"/>
      <c r="Q11" s="4"/>
    </row>
    <row r="12" spans="1:17" ht="15.75">
      <c r="A12" s="5">
        <v>5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  <c r="N12" s="2"/>
      <c r="O12" s="2"/>
      <c r="P12" s="2"/>
      <c r="Q12" s="4"/>
    </row>
    <row r="13" spans="1:17" ht="15.75">
      <c r="A13" s="5">
        <v>6</v>
      </c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  <c r="N13" s="2"/>
      <c r="O13" s="2"/>
      <c r="P13" s="2"/>
      <c r="Q13" s="4"/>
    </row>
    <row r="14" spans="1:17" ht="15.75">
      <c r="A14" s="5">
        <v>7</v>
      </c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1"/>
      <c r="N14" s="2"/>
      <c r="O14" s="2"/>
      <c r="P14" s="2"/>
      <c r="Q14" s="4"/>
    </row>
    <row r="15" spans="1:17" ht="15.75">
      <c r="A15" s="45" t="s">
        <v>5</v>
      </c>
      <c r="B15" s="89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"/>
      <c r="N15" s="2"/>
      <c r="O15" s="2"/>
      <c r="P15" s="2"/>
      <c r="Q15" s="4"/>
    </row>
    <row r="16" spans="1:17" ht="15.75">
      <c r="A16" s="5">
        <v>1</v>
      </c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2"/>
      <c r="O16" s="2"/>
      <c r="P16" s="2"/>
      <c r="Q16" s="4"/>
    </row>
    <row r="17" spans="1:17" ht="15.75">
      <c r="A17" s="5">
        <v>2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1"/>
      <c r="N17" s="2"/>
      <c r="O17" s="2"/>
      <c r="P17" s="2"/>
      <c r="Q17" s="4"/>
    </row>
    <row r="18" spans="1:17" ht="15.75">
      <c r="A18" s="5">
        <v>3</v>
      </c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2"/>
      <c r="O18" s="2"/>
      <c r="P18" s="2"/>
      <c r="Q18" s="4"/>
    </row>
    <row r="19" spans="1:17" ht="15.75">
      <c r="A19" s="5">
        <v>4</v>
      </c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2"/>
      <c r="O19" s="2"/>
      <c r="P19" s="2"/>
      <c r="Q19" s="4"/>
    </row>
    <row r="20" spans="1:17" ht="15.75">
      <c r="A20" s="5">
        <v>5</v>
      </c>
      <c r="B20" s="12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2"/>
      <c r="O20" s="2"/>
      <c r="P20" s="2"/>
      <c r="Q20" s="4"/>
    </row>
    <row r="21" spans="1:17" ht="15.75">
      <c r="A21" s="5">
        <v>6</v>
      </c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2"/>
      <c r="O21" s="2"/>
      <c r="P21" s="2"/>
      <c r="Q21" s="4"/>
    </row>
    <row r="22" spans="1:17" ht="15.75">
      <c r="A22" s="5">
        <v>7</v>
      </c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2"/>
      <c r="O22" s="2"/>
      <c r="P22" s="2"/>
      <c r="Q22" s="4"/>
    </row>
    <row r="23" spans="1:17" ht="16.5" thickBot="1">
      <c r="A23" s="6">
        <v>8</v>
      </c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/>
      <c r="O23" s="9"/>
      <c r="P23" s="9"/>
      <c r="Q23" s="10"/>
    </row>
    <row r="24" spans="1:17" ht="12.75">
      <c r="A24" s="90" t="s">
        <v>12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8.25" customHeight="1">
      <c r="A26" s="83" t="s">
        <v>14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8.2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ht="5.2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12.75" hidden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87" t="s">
        <v>16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116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45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</sheetData>
  <sheetProtection/>
  <mergeCells count="19">
    <mergeCell ref="A1:Q3"/>
    <mergeCell ref="A4:A6"/>
    <mergeCell ref="C4:C6"/>
    <mergeCell ref="G4:Q4"/>
    <mergeCell ref="G5:G6"/>
    <mergeCell ref="H5:I5"/>
    <mergeCell ref="J5:K5"/>
    <mergeCell ref="L5:M5"/>
    <mergeCell ref="N5:O5"/>
    <mergeCell ref="P5:Q5"/>
    <mergeCell ref="A26:Q30"/>
    <mergeCell ref="E4:E6"/>
    <mergeCell ref="A32:Q36"/>
    <mergeCell ref="A7:L7"/>
    <mergeCell ref="A15:L15"/>
    <mergeCell ref="A24:Q25"/>
    <mergeCell ref="B4:B6"/>
    <mergeCell ref="F4:F6"/>
    <mergeCell ref="D4:D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pawlukiewiczi</dc:creator>
  <cp:keywords/>
  <dc:description/>
  <cp:lastModifiedBy> </cp:lastModifiedBy>
  <cp:lastPrinted>2010-10-04T13:34:51Z</cp:lastPrinted>
  <dcterms:created xsi:type="dcterms:W3CDTF">2007-09-14T07:05:05Z</dcterms:created>
  <dcterms:modified xsi:type="dcterms:W3CDTF">2010-10-04T13:34:56Z</dcterms:modified>
  <cp:category/>
  <cp:version/>
  <cp:contentType/>
  <cp:contentStatus/>
</cp:coreProperties>
</file>